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<sst xmlns="http://schemas.openxmlformats.org/spreadsheetml/2006/main" count="53" uniqueCount="24">
  <si>
    <t>Central Maine Power company</t>
  </si>
  <si>
    <t>Residential and Small Commercial</t>
  </si>
  <si>
    <t>2004 Standard Offer Billing Units - All Customers</t>
  </si>
  <si>
    <t>Residential</t>
  </si>
  <si>
    <t>Area Lights</t>
  </si>
  <si>
    <t>Total Residential</t>
  </si>
  <si>
    <t>Small Commercial</t>
  </si>
  <si>
    <t>Street Lights</t>
  </si>
  <si>
    <t>Total Small</t>
  </si>
  <si>
    <t>Commercial</t>
  </si>
  <si>
    <t xml:space="preserve">Total Residential </t>
  </si>
  <si>
    <t xml:space="preserve">and Small </t>
  </si>
  <si>
    <t>1/  Customers are average annual customers.</t>
  </si>
  <si>
    <t>Customers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</si>
  <si>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</si>
  <si>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</si>
  <si>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</si>
  <si>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</si>
  <si>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</si>
  <si>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</si>
  <si>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</si>
  <si>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</si>
  <si>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YTD Total (1)</t>
  </si>
  <si>
    <t>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</si>
</sst>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"/>
    <numFmt numFmtId="167" formatCode="#,##0"/>
    <numFmt numFmtId="168" formatCode="#,##0.0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2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6" fontId="1" fillId="0" borderId="2" xfId="0" applyNumberFormat="1" applyFont="1" applyAlignment="1">
      <alignment horizontal="centerContinuous"/>
    </xf>
    <xf numFmtId="164" fontId="1" fillId="0" borderId="2" xfId="0" applyNumberFormat="1" applyFont="1" applyAlignment="1">
      <alignment horizontal="centerContinuous"/>
    </xf>
    <xf numFmtId="164" fontId="5" fillId="0" borderId="3" xfId="0" applyNumberFormat="1" applyFont="1" applyAlignment="1">
      <alignment/>
    </xf>
    <xf numFmtId="164" fontId="1" fillId="0" borderId="3" xfId="0" applyNumberFormat="1" applyFont="1" applyAlignment="1">
      <alignment/>
    </xf>
    <xf numFmtId="166" fontId="5" fillId="0" borderId="2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3" xfId="0" applyNumberFormat="1" applyFont="1" applyAlignment="1">
      <alignment/>
    </xf>
    <xf numFmtId="164" fontId="1" fillId="0" borderId="1" xfId="0" applyNumberFormat="1" applyFont="1" applyAlignment="1">
      <alignment/>
    </xf>
    <xf numFmtId="164" fontId="1" fillId="2" borderId="1" xfId="0" applyNumberFormat="1" applyFont="1" applyFill="1" applyAlignment="1">
      <alignment/>
    </xf>
    <xf numFmtId="164" fontId="5" fillId="2" borderId="2" xfId="0" applyNumberFormat="1" applyFont="1" applyFill="1" applyAlignment="1">
      <alignment/>
    </xf>
    <xf numFmtId="166" fontId="1" fillId="2" borderId="2" xfId="0" applyNumberFormat="1" applyFont="1" applyFill="1" applyAlignment="1">
      <alignment horizontal="centerContinuous"/>
    </xf>
    <xf numFmtId="164" fontId="1" fillId="2" borderId="2" xfId="0" applyNumberFormat="1" applyFont="1" applyFill="1" applyAlignment="1">
      <alignment horizontal="centerContinuous"/>
    </xf>
    <xf numFmtId="164" fontId="1" fillId="2" borderId="3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6" fontId="5" fillId="2" borderId="2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defaultGridColor="0" zoomScale="87" zoomScaleNormal="87" colorId="22" workbookViewId="0" topLeftCell="A17">
      <pane topLeftCell="A17" activePane="topLeft" state="split"/>
      <selection pane="topLeft" activeCell="A42" sqref="A42"/>
    </sheetView>
  </sheetViews>
  <sheetFormatPr defaultColWidth="8.88671875" defaultRowHeight="15"/>
  <cols>
    <col min="1" max="1" width="15.6640625" style="5" customWidth="1"/>
    <col min="2" max="2" width="10.6640625" style="5" customWidth="1"/>
    <col min="3" max="3" width="11.6640625" style="14" customWidth="1"/>
    <col min="4" max="9" width="10.6640625" style="14" customWidth="1"/>
    <col min="10" max="10" width="11.6640625" style="5" customWidth="1"/>
    <col min="11" max="11" width="1.66796875" style="5" customWidth="1"/>
    <col min="12" max="251" width="7.6640625" style="5" customWidth="1"/>
    <col min="252" max="256" width="9.6640625" style="1" customWidth="1"/>
  </cols>
  <sheetData>
    <row r="1" spans="1:10" ht="16.5">
      <c r="A1" s="2" t="s">
        <v>0</v>
      </c>
      <c r="B1" s="3"/>
      <c r="C1" s="4"/>
      <c r="D1" s="4"/>
      <c r="E1" s="4"/>
      <c r="F1" s="4"/>
      <c r="G1" s="4"/>
      <c r="H1" s="4"/>
      <c r="I1" s="4"/>
      <c r="J1" s="3"/>
    </row>
    <row r="2" spans="1:10" ht="16.5">
      <c r="A2" s="2" t="s">
        <v>1</v>
      </c>
      <c r="B2" s="3"/>
      <c r="C2" s="4"/>
      <c r="D2" s="4"/>
      <c r="E2" s="4"/>
      <c r="F2" s="4"/>
      <c r="G2" s="4"/>
      <c r="H2" s="4"/>
      <c r="I2" s="4"/>
      <c r="J2" s="3"/>
    </row>
    <row r="3" spans="1:10" ht="16.5">
      <c r="A3" s="2" t="s">
        <v>2</v>
      </c>
      <c r="B3" s="3"/>
      <c r="C3" s="4"/>
      <c r="D3" s="4"/>
      <c r="E3" s="4"/>
      <c r="F3" s="4"/>
      <c r="G3" s="4"/>
      <c r="H3" s="4"/>
      <c r="I3" s="4"/>
      <c r="J3" s="3"/>
    </row>
    <row r="4" spans="1:10" ht="13.5">
      <c r="A4" s="3"/>
      <c r="B4" s="3"/>
      <c r="C4" s="4"/>
      <c r="D4" s="4"/>
      <c r="E4" s="4"/>
      <c r="F4" s="4"/>
      <c r="G4" s="4"/>
      <c r="H4" s="4"/>
      <c r="I4" s="4"/>
      <c r="J4" s="3"/>
    </row>
    <row r="5" spans="1:10" ht="13.5">
      <c r="A5" s="3"/>
      <c r="B5" s="3"/>
      <c r="C5" s="4"/>
      <c r="D5" s="4"/>
      <c r="E5" s="4"/>
      <c r="F5" s="4"/>
      <c r="G5" s="4"/>
      <c r="H5" s="4"/>
      <c r="I5" s="4"/>
      <c r="J5" s="3"/>
    </row>
    <row r="6" spans="1:10" ht="13.5">
      <c r="A6" s="3"/>
      <c r="B6" s="3"/>
      <c r="C6" s="6"/>
      <c r="D6" s="4"/>
      <c r="E6" s="4"/>
      <c r="F6" s="4"/>
      <c r="G6" s="4"/>
      <c r="H6" s="4"/>
      <c r="I6" s="4"/>
      <c r="J6" s="3"/>
    </row>
    <row r="7" spans="1:10" ht="13.5">
      <c r="A7" s="3"/>
      <c r="B7" s="3"/>
      <c r="C7" s="4"/>
      <c r="D7" s="4"/>
      <c r="E7" s="4"/>
      <c r="F7" s="4"/>
      <c r="G7" s="4"/>
      <c r="H7" s="4"/>
      <c r="I7" s="4"/>
      <c r="J7" s="3"/>
    </row>
    <row r="8" spans="1:11" ht="13.5">
      <c r="A8" s="7"/>
      <c r="B8" s="8"/>
      <c r="C8" s="9" t="s">
        <v>15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10" t="s">
        <v>22</v>
      </c>
      <c r="K8" s="11"/>
    </row>
    <row r="9" spans="1:11" ht="13.5">
      <c r="A9" s="12" t="s">
        <v>3</v>
      </c>
      <c r="B9" s="5" t="s">
        <v>13</v>
      </c>
      <c r="C9" s="13">
        <v>512702</v>
      </c>
      <c r="D9" s="13">
        <v>513344</v>
      </c>
      <c r="E9" s="13">
        <v>513718</v>
      </c>
      <c r="F9" s="13">
        <v>514124</v>
      </c>
      <c r="G9" s="13">
        <v>513937</v>
      </c>
      <c r="H9" s="13">
        <v>514651</v>
      </c>
      <c r="I9" s="13">
        <v>515358</v>
      </c>
      <c r="J9" s="13">
        <f>AVERAGE(C9:I9)</f>
        <v>513976.28571428574</v>
      </c>
      <c r="K9" s="11"/>
    </row>
    <row r="10" spans="1:11" ht="13.5">
      <c r="A10" s="12"/>
      <c r="J10" s="14"/>
      <c r="K10" s="11"/>
    </row>
    <row r="11" spans="1:11" ht="13.5">
      <c r="A11" s="11"/>
      <c r="B11" s="5" t="s">
        <v>14</v>
      </c>
      <c r="C11" s="14">
        <v>335608111</v>
      </c>
      <c r="D11" s="14">
        <v>300419977</v>
      </c>
      <c r="E11" s="14">
        <v>281108838</v>
      </c>
      <c r="F11" s="14">
        <v>268151294</v>
      </c>
      <c r="G11" s="14">
        <v>237108182</v>
      </c>
      <c r="H11" s="14">
        <v>235266619</v>
      </c>
      <c r="I11" s="14">
        <v>269123494</v>
      </c>
      <c r="J11" s="14">
        <f>SUM(C11:I11)</f>
        <v>1926786515</v>
      </c>
      <c r="K11" s="11"/>
    </row>
    <row r="12" spans="1:11" ht="13.5">
      <c r="A12" s="11"/>
      <c r="J12" s="14"/>
      <c r="K12" s="11"/>
    </row>
    <row r="13" spans="1:11" ht="13.5">
      <c r="A13" s="12" t="s">
        <v>4</v>
      </c>
      <c r="B13" s="5" t="s">
        <v>13</v>
      </c>
      <c r="C13" s="14">
        <v>5752</v>
      </c>
      <c r="D13" s="14">
        <v>5758</v>
      </c>
      <c r="E13" s="14">
        <v>5760</v>
      </c>
      <c r="F13" s="14">
        <v>5771</v>
      </c>
      <c r="G13" s="14">
        <v>5768</v>
      </c>
      <c r="H13" s="14">
        <v>5751</v>
      </c>
      <c r="I13" s="14">
        <v>5769</v>
      </c>
      <c r="J13" s="14">
        <f>AVERAGE(C13:I13)</f>
        <v>5761.285714285715</v>
      </c>
      <c r="K13" s="11"/>
    </row>
    <row r="14" spans="1:11" ht="13.5">
      <c r="A14" s="11"/>
      <c r="J14" s="14"/>
      <c r="K14" s="11"/>
    </row>
    <row r="15" spans="1:11" ht="13.5">
      <c r="A15" s="11"/>
      <c r="B15" s="5" t="s">
        <v>14</v>
      </c>
      <c r="C15" s="14">
        <v>16093048</v>
      </c>
      <c r="D15" s="14">
        <v>15332398</v>
      </c>
      <c r="E15" s="14">
        <v>12796487</v>
      </c>
      <c r="F15" s="14">
        <v>11136664</v>
      </c>
      <c r="G15" s="14">
        <v>8187242</v>
      </c>
      <c r="H15" s="14">
        <v>7381732</v>
      </c>
      <c r="I15" s="14">
        <v>7879030</v>
      </c>
      <c r="J15" s="14">
        <f>SUM(C15:I15)</f>
        <v>78806601</v>
      </c>
      <c r="K15" s="11"/>
    </row>
    <row r="16" spans="1:11" ht="13.5">
      <c r="A16" s="11"/>
      <c r="J16" s="14"/>
      <c r="K16" s="15"/>
    </row>
    <row r="17" spans="1:11" ht="13.5">
      <c r="A17" s="16" t="s">
        <v>5</v>
      </c>
      <c r="B17" s="8" t="s">
        <v>13</v>
      </c>
      <c r="C17" s="13">
        <v>518454</v>
      </c>
      <c r="D17" s="13">
        <v>519102</v>
      </c>
      <c r="E17" s="13">
        <v>519478</v>
      </c>
      <c r="F17" s="13">
        <v>519895</v>
      </c>
      <c r="G17" s="13">
        <v>519705</v>
      </c>
      <c r="H17" s="13">
        <v>520402</v>
      </c>
      <c r="I17" s="13">
        <v>521127</v>
      </c>
      <c r="J17" s="13">
        <f>AVERAGE(C17:I17)</f>
        <v>519737.5714285714</v>
      </c>
      <c r="K17" s="11"/>
    </row>
    <row r="18" spans="1:11" ht="13.5">
      <c r="A18" s="11"/>
      <c r="J18" s="14"/>
      <c r="K18" s="11"/>
    </row>
    <row r="19" spans="1:11" ht="13.5">
      <c r="A19" s="11"/>
      <c r="B19" s="5" t="s">
        <v>14</v>
      </c>
      <c r="C19" s="14">
        <v>351701159</v>
      </c>
      <c r="D19" s="14">
        <v>315752375</v>
      </c>
      <c r="E19" s="14">
        <v>293905325</v>
      </c>
      <c r="F19" s="14">
        <v>279287958</v>
      </c>
      <c r="G19" s="14">
        <v>245295424</v>
      </c>
      <c r="H19" s="14">
        <v>242648351</v>
      </c>
      <c r="I19" s="14">
        <v>277002524</v>
      </c>
      <c r="J19" s="14">
        <f>+J15+J11</f>
        <v>2005593116</v>
      </c>
      <c r="K19" s="11"/>
    </row>
    <row r="20" spans="1:10" ht="13.5">
      <c r="A20" s="8"/>
      <c r="B20" s="8"/>
      <c r="C20" s="13"/>
      <c r="D20" s="13"/>
      <c r="E20" s="13"/>
      <c r="F20" s="13"/>
      <c r="G20" s="13"/>
      <c r="H20" s="13"/>
      <c r="I20" s="13"/>
      <c r="J20" s="13"/>
    </row>
    <row r="21" ht="13.5">
      <c r="J21" s="14"/>
    </row>
    <row r="22" ht="13.5">
      <c r="J22" s="14"/>
    </row>
    <row r="23" spans="1:11" ht="13.5">
      <c r="A23" s="7"/>
      <c r="B23" s="8"/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10" t="s">
        <v>22</v>
      </c>
      <c r="K23" s="11"/>
    </row>
    <row r="24" spans="1:11" ht="13.5">
      <c r="A24" s="12" t="s">
        <v>6</v>
      </c>
      <c r="B24" s="5" t="s">
        <v>13</v>
      </c>
      <c r="C24" s="13">
        <v>48220</v>
      </c>
      <c r="D24" s="13">
        <v>48171</v>
      </c>
      <c r="E24" s="13">
        <v>48244</v>
      </c>
      <c r="F24" s="13">
        <v>48289</v>
      </c>
      <c r="G24" s="13">
        <v>48390</v>
      </c>
      <c r="H24" s="13">
        <v>48354</v>
      </c>
      <c r="I24" s="13">
        <v>48349</v>
      </c>
      <c r="J24" s="13">
        <f>AVERAGE(C24:I24)</f>
        <v>48288.142857142855</v>
      </c>
      <c r="K24" s="11"/>
    </row>
    <row r="25" spans="1:11" ht="13.5">
      <c r="A25" s="12"/>
      <c r="J25" s="14"/>
      <c r="K25" s="11"/>
    </row>
    <row r="26" spans="1:11" ht="13.5">
      <c r="A26" s="11"/>
      <c r="B26" s="5" t="s">
        <v>14</v>
      </c>
      <c r="C26" s="14">
        <v>49913838</v>
      </c>
      <c r="D26" s="14">
        <v>48374294</v>
      </c>
      <c r="E26" s="14">
        <v>46216878</v>
      </c>
      <c r="F26" s="14">
        <v>44373576</v>
      </c>
      <c r="G26" s="14">
        <v>41205946</v>
      </c>
      <c r="H26" s="14">
        <v>41325372.9</v>
      </c>
      <c r="I26" s="14">
        <v>48704585</v>
      </c>
      <c r="J26" s="14">
        <v>320169256.9</v>
      </c>
      <c r="K26" s="11"/>
    </row>
    <row r="27" spans="1:11" ht="13.5">
      <c r="A27" s="11"/>
      <c r="J27" s="14"/>
      <c r="K27" s="11"/>
    </row>
    <row r="28" spans="1:11" ht="13.5">
      <c r="A28" s="12" t="s">
        <v>7</v>
      </c>
      <c r="B28" s="5" t="s">
        <v>13</v>
      </c>
      <c r="C28" s="14">
        <v>548</v>
      </c>
      <c r="D28" s="14">
        <v>549</v>
      </c>
      <c r="E28" s="14">
        <v>551</v>
      </c>
      <c r="F28" s="14">
        <v>551</v>
      </c>
      <c r="G28" s="14">
        <v>551</v>
      </c>
      <c r="H28" s="14">
        <v>554</v>
      </c>
      <c r="I28" s="14">
        <v>552</v>
      </c>
      <c r="J28" s="14">
        <f>AVERAGE(C28:I28)</f>
        <v>550.8571428571429</v>
      </c>
      <c r="K28" s="11"/>
    </row>
    <row r="29" spans="1:11" ht="13.5">
      <c r="A29" s="11"/>
      <c r="J29" s="14"/>
      <c r="K29" s="11"/>
    </row>
    <row r="30" spans="1:11" ht="13.5">
      <c r="A30" s="11"/>
      <c r="B30" s="5" t="s">
        <v>14</v>
      </c>
      <c r="C30" s="14">
        <v>2251526</v>
      </c>
      <c r="D30" s="14">
        <v>2242389</v>
      </c>
      <c r="E30" s="14">
        <v>2156759</v>
      </c>
      <c r="F30" s="14">
        <v>2219585</v>
      </c>
      <c r="G30" s="14">
        <v>2216491</v>
      </c>
      <c r="H30" s="14">
        <v>2218537</v>
      </c>
      <c r="I30" s="14">
        <v>2219029</v>
      </c>
      <c r="J30" s="14">
        <v>26457986</v>
      </c>
      <c r="K30" s="11"/>
    </row>
    <row r="31" spans="1:11" ht="13.5">
      <c r="A31" s="11"/>
      <c r="J31" s="14"/>
      <c r="K31" s="11"/>
    </row>
    <row r="32" spans="1:11" ht="13.5">
      <c r="A32" s="16" t="s">
        <v>8</v>
      </c>
      <c r="B32" s="8" t="s">
        <v>13</v>
      </c>
      <c r="C32" s="13">
        <v>48768</v>
      </c>
      <c r="D32" s="13">
        <v>48720</v>
      </c>
      <c r="E32" s="13">
        <v>48795</v>
      </c>
      <c r="F32" s="13">
        <v>48840</v>
      </c>
      <c r="G32" s="13">
        <v>48941</v>
      </c>
      <c r="H32" s="13">
        <v>48908</v>
      </c>
      <c r="I32" s="13">
        <v>48901</v>
      </c>
      <c r="J32" s="13">
        <f>AVERAGE(C32:I32)</f>
        <v>48839</v>
      </c>
      <c r="K32" s="11"/>
    </row>
    <row r="33" spans="1:11" ht="13.5">
      <c r="A33" s="11" t="s">
        <v>9</v>
      </c>
      <c r="J33" s="14"/>
      <c r="K33" s="11"/>
    </row>
    <row r="34" spans="1:11" ht="13.5">
      <c r="A34" s="11"/>
      <c r="B34" s="5" t="s">
        <v>14</v>
      </c>
      <c r="C34" s="14">
        <v>52165364</v>
      </c>
      <c r="D34" s="14">
        <v>50616683</v>
      </c>
      <c r="E34" s="14">
        <v>48373637</v>
      </c>
      <c r="F34" s="14">
        <v>46593161</v>
      </c>
      <c r="G34" s="14">
        <v>43422437</v>
      </c>
      <c r="H34" s="14">
        <v>43543909.9</v>
      </c>
      <c r="I34" s="14">
        <v>50923614</v>
      </c>
      <c r="J34" s="14">
        <v>346627242.9</v>
      </c>
      <c r="K34" s="11"/>
    </row>
    <row r="35" spans="1:10" ht="13.5">
      <c r="A35" s="8"/>
      <c r="B35" s="8"/>
      <c r="C35" s="13"/>
      <c r="D35" s="13"/>
      <c r="E35" s="13"/>
      <c r="F35" s="13"/>
      <c r="G35" s="13"/>
      <c r="H35" s="13"/>
      <c r="I35" s="13"/>
      <c r="J35" s="13"/>
    </row>
    <row r="36" ht="13.5">
      <c r="J36" s="14"/>
    </row>
    <row r="37" ht="13.5">
      <c r="J37" s="14"/>
    </row>
    <row r="38" spans="1:11" ht="13.5">
      <c r="A38" s="17"/>
      <c r="B38" s="18"/>
      <c r="C38" s="19" t="s">
        <v>15</v>
      </c>
      <c r="D38" s="19" t="s">
        <v>16</v>
      </c>
      <c r="E38" s="19" t="s">
        <v>17</v>
      </c>
      <c r="F38" s="19" t="s">
        <v>18</v>
      </c>
      <c r="G38" s="19" t="s">
        <v>19</v>
      </c>
      <c r="H38" s="19" t="s">
        <v>20</v>
      </c>
      <c r="I38" s="19" t="s">
        <v>21</v>
      </c>
      <c r="J38" s="20" t="s">
        <v>22</v>
      </c>
      <c r="K38" s="11"/>
    </row>
    <row r="39" spans="1:11" ht="13.5">
      <c r="A39" s="21" t="s">
        <v>10</v>
      </c>
      <c r="B39" s="22" t="s">
        <v>13</v>
      </c>
      <c r="C39" s="23">
        <v>567222</v>
      </c>
      <c r="D39" s="23">
        <v>567822</v>
      </c>
      <c r="E39" s="23">
        <v>568273</v>
      </c>
      <c r="F39" s="23">
        <v>568735</v>
      </c>
      <c r="G39" s="23">
        <v>568646</v>
      </c>
      <c r="H39" s="23">
        <v>569310</v>
      </c>
      <c r="I39" s="23">
        <v>570028</v>
      </c>
      <c r="J39" s="23">
        <f>+J32+J17</f>
        <v>568576.5714285714</v>
      </c>
      <c r="K39" s="11"/>
    </row>
    <row r="40" spans="1:11" ht="13.5">
      <c r="A40" s="21" t="s">
        <v>11</v>
      </c>
      <c r="B40" s="22"/>
      <c r="C40" s="24"/>
      <c r="D40" s="24"/>
      <c r="E40" s="24"/>
      <c r="F40" s="24"/>
      <c r="G40" s="24"/>
      <c r="H40" s="24"/>
      <c r="I40" s="24"/>
      <c r="J40" s="24"/>
      <c r="K40" s="11"/>
    </row>
    <row r="41" spans="1:11" ht="13.5">
      <c r="A41" s="21" t="s">
        <v>9</v>
      </c>
      <c r="B41" s="22" t="s">
        <v>14</v>
      </c>
      <c r="C41" s="24">
        <v>403866523</v>
      </c>
      <c r="D41" s="24">
        <v>366369058</v>
      </c>
      <c r="E41" s="24">
        <v>342278962</v>
      </c>
      <c r="F41" s="24">
        <v>325881119</v>
      </c>
      <c r="G41" s="24">
        <v>288717861</v>
      </c>
      <c r="H41" s="24">
        <v>286192260.9</v>
      </c>
      <c r="I41" s="24">
        <v>327926138</v>
      </c>
      <c r="J41" s="24">
        <f>+J34+J19</f>
        <v>2352220358.9</v>
      </c>
      <c r="K41" s="11"/>
    </row>
    <row r="42" spans="1:11" ht="13.5">
      <c r="A42" s="8"/>
      <c r="B42" s="8"/>
      <c r="C42" s="13"/>
      <c r="D42" s="13"/>
      <c r="E42" s="13"/>
      <c r="F42" s="13"/>
      <c r="G42" s="13"/>
      <c r="H42" s="13"/>
      <c r="I42" s="13"/>
      <c r="J42" s="8"/>
      <c r="K42" s="25" t="s">
        <v>23</v>
      </c>
    </row>
    <row r="43" ht="13.5">
      <c r="J43" s="26"/>
    </row>
    <row r="45" ht="13.5">
      <c r="A45" s="5" t="s">
        <v>12</v>
      </c>
    </row>
  </sheetData>
  <sheetProtection/>
  <printOptions horizontalCentered="1" verticalCentered="1"/>
  <pageMargins left="0.2" right="0.2" top="0.5" bottom="0.5" header="0" footer="0"/>
  <pageSetup orientation="landscape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